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ernandez\Documents\Mis Documentos\CHL\ESTADOS FINANCIEROS\2023\12 DICIEMBRE 2023\FORMATOS IFT - SECTOR PARAESTATAL DEL ESTADO\"/>
    </mc:Choice>
  </mc:AlternateContent>
  <xr:revisionPtr revIDLastSave="0" documentId="13_ncr:1_{2F8EA168-2757-4786-BB73-A10EB968B39E}" xr6:coauthVersionLast="47" xr6:coauthVersionMax="47" xr10:uidLastSave="{00000000-0000-0000-0000-000000000000}"/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20508" yWindow="-108" windowWidth="20616" windowHeight="11016" xr2:uid="{00000000-000D-0000-FFFF-FFFF00000000}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E11" i="1" l="1"/>
  <c r="E12" i="1"/>
  <c r="E14" i="1"/>
  <c r="E15" i="1"/>
  <c r="E16" i="1"/>
  <c r="E17" i="1"/>
  <c r="E18" i="1"/>
  <c r="E10" i="1"/>
  <c r="G20" i="1" l="1"/>
  <c r="F20" i="1"/>
  <c r="D20" i="1"/>
  <c r="C20" i="1"/>
  <c r="E20" i="1" s="1"/>
  <c r="H18" i="1"/>
  <c r="H17" i="1"/>
  <c r="H16" i="1"/>
  <c r="H15" i="1"/>
  <c r="H14" i="1"/>
  <c r="H13" i="1"/>
  <c r="H12" i="1"/>
  <c r="H11" i="1"/>
  <c r="H10" i="1"/>
  <c r="H20" i="1" l="1"/>
</calcChain>
</file>

<file path=xl/sharedStrings.xml><?xml version="1.0" encoding="utf-8"?>
<sst xmlns="http://schemas.openxmlformats.org/spreadsheetml/2006/main" count="27" uniqueCount="27">
  <si>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</si>
  <si>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</si>
  <si>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</si>
  <si>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</si>
  <si>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</si>
  <si>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</si>
  <si>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</si>
  <si>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</si>
  <si>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</si>
  <si>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</si>
  <si>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</si>
  <si>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</si>
  <si>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</si>
  <si>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>Fideicomiso de Puentes Fronterizos de Chihuahua 2243</t>
  </si>
  <si>
    <t>Del 01 de enero al 31 de diciembre 2023</t>
  </si>
  <si>
    <t>Dirección General</t>
  </si>
  <si>
    <t>Dirección Operativa</t>
  </si>
  <si>
    <t>Dirección Jurídica</t>
  </si>
  <si>
    <t>Dirección Administrativa</t>
  </si>
  <si>
    <t>Dirección Técnica y de Proyectos</t>
  </si>
  <si>
    <t>Sistemas de Operación</t>
  </si>
  <si>
    <t>C.P. ROGELIO ANTONIO FERNÁNDEZ IRIGOYEN</t>
  </si>
  <si>
    <t>DIRECTOR GENERAL</t>
  </si>
  <si>
    <t>LIC. RAFAEL ROBERTO BUTCHART SÁNCHEZ</t>
  </si>
  <si>
    <t>DIRECTOR ADMINISTRATIVO</t>
  </si>
  <si>
    <t>L.C. CLAUDIA VIRGINIA HERNÁNDEZ LIRA</t>
  </si>
  <si>
    <t>JEFA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</si>
</sst>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3" fillId="0" borderId="17" xfId="0" applyNumberFormat="1" applyFont="1" applyBorder="1" applyAlignment="1" applyProtection="1">
      <alignment horizontal="right" vertical="center"/>
      <protection locked="0"/>
    </xf>
    <xf numFmtId="4" fontId="3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60960</xdr:colOff>
          <xdr:row>9</xdr:row>
          <xdr:rowOff>83820</xdr:rowOff>
        </xdr:from>
        <xdr:to>
          <xdr:col>11</xdr:col>
          <xdr:colOff>60960</xdr:colOff>
          <xdr:row>11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60960</xdr:colOff>
          <xdr:row>11</xdr:row>
          <xdr:rowOff>144780</xdr:rowOff>
        </xdr:from>
        <xdr:to>
          <xdr:col>11</xdr:col>
          <xdr:colOff>60960</xdr:colOff>
          <xdr:row>13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DEP">
    <pageSetUpPr fitToPage="1"/>
  </sheetPr>
  <dimension ref="B1:H47"/>
  <sheetViews>
    <sheetView showGridLines="0" tabSelected="1" topLeftCell="A6" workbookViewId="0">
      <selection activeCell="B30" sqref="B30"/>
    </sheetView>
  </sheetViews>
  <sheetFormatPr baseColWidth="10" defaultColWidth="11.5546875" defaultRowHeight="11.4" x14ac:dyDescent="0.2"/>
  <cols>
    <col min="1" max="1" width="4.6640625" style="4" customWidth="1"/>
    <col min="2" max="2" width="39.5546875" style="4" customWidth="1"/>
    <col min="3" max="3" width="14.44140625" style="4" bestFit="1" customWidth="1"/>
    <col min="4" max="4" width="13.5546875" style="4" customWidth="1"/>
    <col min="5" max="8" width="14.44140625" style="4" bestFit="1" customWidth="1"/>
    <col min="9" max="9" width="4.6640625" style="4" customWidth="1"/>
    <col min="10" max="16384" width="11.5546875" style="4"/>
  </cols>
  <sheetData>
    <row r="1" spans="2:8" ht="12" thickBot="1" x14ac:dyDescent="0.25"/>
    <row r="2" spans="2:8" ht="12" x14ac:dyDescent="0.2">
      <c r="B2" s="23" t="s">
        <v>13</v>
      </c>
      <c r="C2" s="24"/>
      <c r="D2" s="24"/>
      <c r="E2" s="24"/>
      <c r="F2" s="24"/>
      <c r="G2" s="24"/>
      <c r="H2" s="25"/>
    </row>
    <row r="3" spans="2:8" ht="12" x14ac:dyDescent="0.2">
      <c r="B3" s="26" t="s">
        <v>0</v>
      </c>
      <c r="C3" s="27"/>
      <c r="D3" s="27"/>
      <c r="E3" s="27"/>
      <c r="F3" s="27"/>
      <c r="G3" s="27"/>
      <c r="H3" s="28"/>
    </row>
    <row r="4" spans="2:8" ht="12" x14ac:dyDescent="0.2">
      <c r="B4" s="26" t="s">
        <v>1</v>
      </c>
      <c r="C4" s="27"/>
      <c r="D4" s="27"/>
      <c r="E4" s="27"/>
      <c r="F4" s="27"/>
      <c r="G4" s="27"/>
      <c r="H4" s="28"/>
    </row>
    <row r="5" spans="2:8" ht="12.6" thickBot="1" x14ac:dyDescent="0.25">
      <c r="B5" s="29" t="s">
        <v>14</v>
      </c>
      <c r="C5" s="30"/>
      <c r="D5" s="30"/>
      <c r="E5" s="30"/>
      <c r="F5" s="30"/>
      <c r="G5" s="30"/>
      <c r="H5" s="31"/>
    </row>
    <row r="6" spans="2:8" ht="12.6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6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6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8"/>
      <c r="C9" s="9"/>
      <c r="D9" s="10"/>
      <c r="E9" s="17"/>
      <c r="F9" s="10"/>
      <c r="G9" s="9"/>
      <c r="H9" s="19"/>
    </row>
    <row r="10" spans="2:8" x14ac:dyDescent="0.2">
      <c r="B10" s="5" t="s">
        <v>15</v>
      </c>
      <c r="C10" s="11">
        <v>314211750</v>
      </c>
      <c r="D10" s="12">
        <v>5680755.2199999997</v>
      </c>
      <c r="E10" s="11">
        <f>C10+D10</f>
        <v>319892505.22000003</v>
      </c>
      <c r="F10" s="12">
        <v>307754775.68000001</v>
      </c>
      <c r="G10" s="11">
        <v>307754775.68000001</v>
      </c>
      <c r="H10" s="20">
        <f t="shared" ref="H10:H18" si="0">E10-F10</f>
        <v>12137729.540000021</v>
      </c>
    </row>
    <row r="11" spans="2:8" x14ac:dyDescent="0.2">
      <c r="B11" s="5" t="s">
        <v>16</v>
      </c>
      <c r="C11" s="11">
        <v>16852673</v>
      </c>
      <c r="D11" s="12">
        <v>0</v>
      </c>
      <c r="E11" s="11">
        <f t="shared" ref="E11:E18" si="1">C11+D11</f>
        <v>16852673</v>
      </c>
      <c r="F11" s="12">
        <v>16490649.48</v>
      </c>
      <c r="G11" s="11">
        <v>16490639.49</v>
      </c>
      <c r="H11" s="20">
        <f t="shared" si="0"/>
        <v>362023.51999999955</v>
      </c>
    </row>
    <row r="12" spans="2:8" x14ac:dyDescent="0.2">
      <c r="B12" s="5" t="s">
        <v>17</v>
      </c>
      <c r="C12" s="11">
        <v>12169750</v>
      </c>
      <c r="D12" s="12">
        <v>-1862897.78</v>
      </c>
      <c r="E12" s="11">
        <f t="shared" si="1"/>
        <v>10306852.220000001</v>
      </c>
      <c r="F12" s="12">
        <v>7461085.0700000003</v>
      </c>
      <c r="G12" s="11">
        <v>7461085.0700000003</v>
      </c>
      <c r="H12" s="20">
        <f t="shared" si="0"/>
        <v>2845767.1500000004</v>
      </c>
    </row>
    <row r="13" spans="2:8" x14ac:dyDescent="0.2">
      <c r="B13" s="5" t="s">
        <v>18</v>
      </c>
      <c r="C13" s="11">
        <v>75113199.180000007</v>
      </c>
      <c r="D13" s="12">
        <v>9422680.7799999993</v>
      </c>
      <c r="E13" s="11">
        <f>C13+D13</f>
        <v>84535879.960000008</v>
      </c>
      <c r="F13" s="12">
        <v>79972564.459999993</v>
      </c>
      <c r="G13" s="11">
        <v>79972564.469999999</v>
      </c>
      <c r="H13" s="20">
        <f t="shared" si="0"/>
        <v>4563315.5000000149</v>
      </c>
    </row>
    <row r="14" spans="2:8" x14ac:dyDescent="0.2">
      <c r="B14" s="6" t="s">
        <v>19</v>
      </c>
      <c r="C14" s="11">
        <v>30937766.18</v>
      </c>
      <c r="D14" s="12">
        <v>11159538.93</v>
      </c>
      <c r="E14" s="11">
        <f t="shared" si="1"/>
        <v>42097305.109999999</v>
      </c>
      <c r="F14" s="12">
        <v>33043191.690000001</v>
      </c>
      <c r="G14" s="11">
        <v>33043191.690000001</v>
      </c>
      <c r="H14" s="20">
        <f t="shared" si="0"/>
        <v>9054113.4199999981</v>
      </c>
    </row>
    <row r="15" spans="2:8" x14ac:dyDescent="0.2">
      <c r="B15" s="6" t="s">
        <v>20</v>
      </c>
      <c r="C15" s="11">
        <v>31242947.32</v>
      </c>
      <c r="D15" s="12">
        <v>-8696019.5999999996</v>
      </c>
      <c r="E15" s="11">
        <f t="shared" si="1"/>
        <v>22546927.719999999</v>
      </c>
      <c r="F15" s="12">
        <v>20226120.27</v>
      </c>
      <c r="G15" s="11">
        <v>20226120.289999999</v>
      </c>
      <c r="H15" s="20">
        <f t="shared" si="0"/>
        <v>2320807.4499999993</v>
      </c>
    </row>
    <row r="16" spans="2:8" x14ac:dyDescent="0.2">
      <c r="B16" s="6"/>
      <c r="C16" s="11">
        <v>0</v>
      </c>
      <c r="D16" s="12">
        <v>0</v>
      </c>
      <c r="E16" s="11">
        <f t="shared" si="1"/>
        <v>0</v>
      </c>
      <c r="F16" s="12">
        <v>0</v>
      </c>
      <c r="G16" s="11">
        <v>0</v>
      </c>
      <c r="H16" s="20">
        <f t="shared" si="0"/>
        <v>0</v>
      </c>
    </row>
    <row r="17" spans="2:8" x14ac:dyDescent="0.2">
      <c r="B17" s="6"/>
      <c r="C17" s="11">
        <v>0</v>
      </c>
      <c r="D17" s="12">
        <v>0</v>
      </c>
      <c r="E17" s="11">
        <f t="shared" si="1"/>
        <v>0</v>
      </c>
      <c r="F17" s="12">
        <v>0</v>
      </c>
      <c r="G17" s="11">
        <v>0</v>
      </c>
      <c r="H17" s="20">
        <f t="shared" si="0"/>
        <v>0</v>
      </c>
    </row>
    <row r="18" spans="2:8" x14ac:dyDescent="0.2">
      <c r="B18" s="6"/>
      <c r="C18" s="11">
        <v>0</v>
      </c>
      <c r="D18" s="12">
        <v>0</v>
      </c>
      <c r="E18" s="11">
        <f t="shared" si="1"/>
        <v>0</v>
      </c>
      <c r="F18" s="12">
        <v>0</v>
      </c>
      <c r="G18" s="11">
        <v>0</v>
      </c>
      <c r="H18" s="20">
        <f t="shared" si="0"/>
        <v>0</v>
      </c>
    </row>
    <row r="19" spans="2:8" ht="12" thickBot="1" x14ac:dyDescent="0.25">
      <c r="B19" s="5"/>
      <c r="C19" s="13"/>
      <c r="D19" s="14"/>
      <c r="E19" s="11"/>
      <c r="F19" s="14"/>
      <c r="G19" s="13"/>
      <c r="H19" s="20"/>
    </row>
    <row r="20" spans="2:8" ht="12.6" thickBot="1" x14ac:dyDescent="0.25">
      <c r="B20" s="7" t="s">
        <v>12</v>
      </c>
      <c r="C20" s="15">
        <f>SUM(C9:C19)</f>
        <v>480528085.68000001</v>
      </c>
      <c r="D20" s="16">
        <f>SUM(D9:D19)</f>
        <v>15704057.549999999</v>
      </c>
      <c r="E20" s="18">
        <f>SUM(C20,D20)</f>
        <v>496232143.23000002</v>
      </c>
      <c r="F20" s="16">
        <f>SUM(F9:F19)</f>
        <v>464948386.64999998</v>
      </c>
      <c r="G20" s="15">
        <f>SUM(G9:G19)</f>
        <v>464948376.69000006</v>
      </c>
      <c r="H20" s="21">
        <f>E20-F20</f>
        <v>31283756.580000043</v>
      </c>
    </row>
    <row r="21" spans="2:8" s="22" customFormat="1" x14ac:dyDescent="0.2">
      <c r="B21" s="4"/>
      <c r="C21" s="4"/>
      <c r="D21" s="4"/>
      <c r="E21" s="4"/>
      <c r="F21" s="4"/>
      <c r="G21" s="4"/>
      <c r="H21" s="4"/>
    </row>
    <row r="22" spans="2:8" s="22" customFormat="1" x14ac:dyDescent="0.2"/>
    <row r="23" spans="2:8" s="22" customFormat="1" x14ac:dyDescent="0.2"/>
    <row r="24" spans="2:8" s="22" customFormat="1" x14ac:dyDescent="0.2">
      <c r="B24" s="22" t="s">
        <v>21</v>
      </c>
      <c r="E24" s="22" t="s">
        <v>23</v>
      </c>
    </row>
    <row r="25" spans="2:8" s="22" customFormat="1" x14ac:dyDescent="0.2">
      <c r="B25" s="22" t="s">
        <v>22</v>
      </c>
      <c r="E25" s="22" t="s">
        <v>24</v>
      </c>
    </row>
    <row r="26" spans="2:8" s="22" customFormat="1" x14ac:dyDescent="0.2"/>
    <row r="27" spans="2:8" s="22" customFormat="1" x14ac:dyDescent="0.2"/>
    <row r="28" spans="2:8" s="22" customFormat="1" x14ac:dyDescent="0.2">
      <c r="B28" s="22" t="s">
        <v>25</v>
      </c>
    </row>
    <row r="29" spans="2:8" s="22" customFormat="1" x14ac:dyDescent="0.2">
      <c r="B29" s="22" t="s">
        <v>26</v>
      </c>
    </row>
    <row r="30" spans="2:8" s="22" customFormat="1" x14ac:dyDescent="0.2"/>
    <row r="31" spans="2:8" s="22" customFormat="1" x14ac:dyDescent="0.2"/>
    <row r="32" spans="2:8" s="22" customFormat="1" x14ac:dyDescent="0.2"/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</sheetData>
  <sheetProtection sheet="1" scenarios="1" insertRows="0" delete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70866141732283472" right="0.70866141732283472" top="0.74803149606299213" bottom="0.74803149606299213" header="0.31496062992125984" footer="0.31496062992125984"/>
  <pageSetup scale="9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9</xdr:col>
                    <xdr:colOff>60960</xdr:colOff>
                    <xdr:row>9</xdr:row>
                    <xdr:rowOff>83820</xdr:rowOff>
                  </from>
                  <to>
                    <xdr:col>11</xdr:col>
                    <xdr:colOff>60960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9</xdr:col>
                    <xdr:colOff>60960</xdr:colOff>
                    <xdr:row>11</xdr:row>
                    <xdr:rowOff>144780</xdr:rowOff>
                  </from>
                  <to>
                    <xdr:col>11</xdr:col>
                    <xdr:colOff>60960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Claudia Hernandez</cp:lastModifiedBy>
  <cp:lastPrinted>2024-01-29T18:06:34Z</cp:lastPrinted>
  <dcterms:created xsi:type="dcterms:W3CDTF">2019-12-04T17:32:46Z</dcterms:created>
  <dcterms:modified xsi:type="dcterms:W3CDTF">2024-01-29T18:06:43Z</dcterms:modified>
</cp:coreProperties>
</file>